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<sst xmlns="http://schemas.openxmlformats.org/spreadsheetml/2006/main" count="57" uniqueCount="40">
  <si>
    <t xml:space="preserve"> 2017 ARIZONA QSO PARTY</t>
  </si>
  <si>
    <t>Logs due 10/31 to  logs@azqsoparty.org</t>
  </si>
  <si>
    <t>Entries=</t>
  </si>
  <si>
    <t>CALL</t>
  </si>
  <si>
    <t>CAT</t>
  </si>
  <si>
    <t>CWQ</t>
  </si>
  <si>
    <t>PHQ</t>
  </si>
  <si>
    <t>DIQ</t>
  </si>
  <si>
    <t>Total Q</t>
  </si>
  <si>
    <t>MULT</t>
  </si>
  <si>
    <t>HRS</t>
  </si>
  <si>
    <t>TOTAL SCORE</t>
  </si>
  <si>
    <t>CntyExp LP</t>
  </si>
  <si>
    <t>NG7A</t>
  </si>
  <si>
    <t>Mobile LP</t>
  </si>
  <si>
    <t>N/A</t>
  </si>
  <si>
    <t>AG7GB</t>
  </si>
  <si>
    <t>M/M LP</t>
  </si>
  <si>
    <t>M/S HP</t>
  </si>
  <si>
    <t>M/S LP</t>
  </si>
  <si>
    <t>K7ABC</t>
  </si>
  <si>
    <t>SO HP</t>
  </si>
  <si>
    <t>W7WW</t>
  </si>
  <si>
    <t>N7QQ</t>
  </si>
  <si>
    <t>AA7V</t>
  </si>
  <si>
    <t>N9NA</t>
  </si>
  <si>
    <t>K6WSC</t>
  </si>
  <si>
    <t>SO LP</t>
  </si>
  <si>
    <t>KC7V</t>
  </si>
  <si>
    <t>NG7Z</t>
  </si>
  <si>
    <t>N1RWY</t>
  </si>
  <si>
    <t>K7AZT</t>
  </si>
  <si>
    <t>N7AM</t>
  </si>
  <si>
    <t>W0PAN</t>
  </si>
  <si>
    <t>TOTAL AOCC</t>
  </si>
  <si>
    <t>Per Entry=</t>
  </si>
  <si>
    <t>Operators:</t>
  </si>
  <si>
    <t>AG7GB: AG7GB, WA7NWL</t>
  </si>
  <si>
    <t>N7QQ: W6RW</t>
  </si>
  <si>
    <t>K7ABC: K6LL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</si>
</sst>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2.0"/>
      <color rgb="FF000000"/>
      <name val="Calibri"/>
    </font>
    <font>
      <name val="Calibri"/>
    </font>
    <font>
      <sz val="11.0"/>
      <color rgb="FF000000"/>
      <name val="Calibri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1"/>
    </xf>
    <xf borderId="0" fillId="0" fontId="2" numFmtId="0" xfId="0" applyAlignment="1" applyFont="1">
      <alignment vertical="bottom"/>
    </xf>
    <xf borderId="0" fillId="0" fontId="2" numFmtId="3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3" xfId="0" applyAlignment="1" applyFont="1" applyNumberForma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3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readingOrder="0" vertical="bottom"/>
    </xf>
    <xf borderId="0" fillId="0" fontId="3" numFmtId="20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1"/>
    </xf>
    <xf borderId="0" fillId="0" fontId="3" numFmtId="3" xfId="0" applyAlignment="1" applyFont="1" applyNumberFormat="1">
      <alignment horizontal="right" shrinkToFit="0" vertical="bottom" wrapText="0"/>
    </xf>
    <xf borderId="0" fillId="0" fontId="3" numFmtId="1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1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3"/>
      <c r="J4" s="4" t="s">
        <v>2</v>
      </c>
      <c r="K4" s="5">
        <f>COUNT(I7:I35)</f>
        <v>14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/>
      <c r="B7" s="4" t="s">
        <v>12</v>
      </c>
      <c r="C7" s="10"/>
      <c r="D7" s="10"/>
      <c r="E7" s="10"/>
      <c r="F7" s="5">
        <f t="shared" ref="F7:F13" si="1">C7+D7+E7</f>
        <v>0</v>
      </c>
      <c r="G7" s="10"/>
      <c r="H7" s="10"/>
      <c r="I7" s="1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/>
      <c r="B8" s="2"/>
      <c r="C8" s="10"/>
      <c r="D8" s="10"/>
      <c r="E8" s="10"/>
      <c r="F8" s="5">
        <f t="shared" si="1"/>
        <v>0</v>
      </c>
      <c r="G8" s="10"/>
      <c r="H8" s="10"/>
      <c r="I8" s="1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 t="s">
        <v>13</v>
      </c>
      <c r="B9" s="12" t="s">
        <v>14</v>
      </c>
      <c r="C9" s="10">
        <v>21.0</v>
      </c>
      <c r="D9" s="10">
        <v>5.0</v>
      </c>
      <c r="E9" s="10">
        <v>0.0</v>
      </c>
      <c r="F9" s="5">
        <f t="shared" si="1"/>
        <v>26</v>
      </c>
      <c r="G9" s="10">
        <v>12.0</v>
      </c>
      <c r="H9" s="10" t="s">
        <v>15</v>
      </c>
      <c r="I9" s="11">
        <v>2004.0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9"/>
      <c r="B10" s="2"/>
      <c r="C10" s="10"/>
      <c r="D10" s="10"/>
      <c r="E10" s="10"/>
      <c r="F10" s="5">
        <f t="shared" si="1"/>
        <v>0</v>
      </c>
      <c r="G10" s="10"/>
      <c r="H10" s="10"/>
      <c r="I10" s="1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9" t="s">
        <v>16</v>
      </c>
      <c r="B11" s="9" t="s">
        <v>17</v>
      </c>
      <c r="C11" s="10">
        <v>63.0</v>
      </c>
      <c r="D11" s="10">
        <v>112.0</v>
      </c>
      <c r="E11" s="10">
        <v>0.0</v>
      </c>
      <c r="F11" s="5">
        <f t="shared" si="1"/>
        <v>175</v>
      </c>
      <c r="G11" s="10">
        <v>58.0</v>
      </c>
      <c r="H11" s="13">
        <v>0.4076388888888889</v>
      </c>
      <c r="I11" s="11">
        <v>13804.0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"/>
      <c r="B12" s="4"/>
      <c r="C12" s="10"/>
      <c r="D12" s="10"/>
      <c r="E12" s="10"/>
      <c r="F12" s="5">
        <f t="shared" si="1"/>
        <v>0</v>
      </c>
      <c r="G12" s="10"/>
      <c r="H12" s="10"/>
      <c r="I12" s="1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9"/>
      <c r="B13" s="4" t="s">
        <v>18</v>
      </c>
      <c r="C13" s="10"/>
      <c r="D13" s="10"/>
      <c r="E13" s="10"/>
      <c r="F13" s="5">
        <f t="shared" si="1"/>
        <v>0</v>
      </c>
      <c r="G13" s="10"/>
      <c r="H13" s="10"/>
      <c r="I13" s="1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9"/>
      <c r="B14" s="2"/>
      <c r="C14" s="10"/>
      <c r="D14" s="10"/>
      <c r="E14" s="10"/>
      <c r="F14" s="2"/>
      <c r="G14" s="10"/>
      <c r="H14" s="10"/>
      <c r="I14" s="1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9"/>
      <c r="B15" s="9" t="s">
        <v>19</v>
      </c>
      <c r="C15" s="10"/>
      <c r="D15" s="10"/>
      <c r="E15" s="10"/>
      <c r="F15" s="5">
        <f t="shared" ref="F15:F25" si="2">C15+D15+E15</f>
        <v>0</v>
      </c>
      <c r="G15" s="10"/>
      <c r="H15" s="10"/>
      <c r="I15" s="1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"/>
      <c r="B16" s="9"/>
      <c r="C16" s="10"/>
      <c r="D16" s="10"/>
      <c r="E16" s="10"/>
      <c r="F16" s="5">
        <f t="shared" si="2"/>
        <v>0</v>
      </c>
      <c r="G16" s="10"/>
      <c r="H16" s="10"/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9" t="s">
        <v>20</v>
      </c>
      <c r="B17" s="9" t="s">
        <v>21</v>
      </c>
      <c r="C17" s="10">
        <v>143.0</v>
      </c>
      <c r="D17" s="10">
        <v>1276.0</v>
      </c>
      <c r="E17" s="10">
        <v>232.0</v>
      </c>
      <c r="F17" s="5">
        <f t="shared" si="2"/>
        <v>1651</v>
      </c>
      <c r="G17" s="10">
        <v>164.0</v>
      </c>
      <c r="H17" s="10">
        <v>20.0</v>
      </c>
      <c r="I17" s="11">
        <v>332264.0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9" t="s">
        <v>22</v>
      </c>
      <c r="B18" s="4" t="s">
        <v>21</v>
      </c>
      <c r="C18" s="10">
        <v>0.0</v>
      </c>
      <c r="D18" s="10">
        <v>1190.0</v>
      </c>
      <c r="E18" s="10">
        <v>0.0</v>
      </c>
      <c r="F18" s="5">
        <f t="shared" si="2"/>
        <v>1190</v>
      </c>
      <c r="G18" s="10">
        <v>58.0</v>
      </c>
      <c r="H18" s="10">
        <v>16.38</v>
      </c>
      <c r="I18" s="11">
        <v>68904.0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9" t="s">
        <v>23</v>
      </c>
      <c r="B19" s="9" t="s">
        <v>21</v>
      </c>
      <c r="C19" s="10">
        <v>254.0</v>
      </c>
      <c r="D19" s="10">
        <v>0.0</v>
      </c>
      <c r="E19" s="10">
        <v>0.0</v>
      </c>
      <c r="F19" s="5">
        <f t="shared" si="2"/>
        <v>254</v>
      </c>
      <c r="G19" s="10">
        <v>67.0</v>
      </c>
      <c r="H19" s="10">
        <v>10.5</v>
      </c>
      <c r="I19" s="11">
        <v>34036.0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9" t="s">
        <v>24</v>
      </c>
      <c r="B20" s="4" t="s">
        <v>21</v>
      </c>
      <c r="C20" s="10">
        <v>293.0</v>
      </c>
      <c r="D20" s="10">
        <v>0.0</v>
      </c>
      <c r="E20" s="10">
        <v>0.0</v>
      </c>
      <c r="F20" s="5">
        <f t="shared" si="2"/>
        <v>293</v>
      </c>
      <c r="G20" s="10">
        <v>55.0</v>
      </c>
      <c r="H20" s="10">
        <v>12.0</v>
      </c>
      <c r="I20" s="11">
        <v>32230.0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9"/>
      <c r="B21" s="9" t="s">
        <v>21</v>
      </c>
      <c r="C21" s="10"/>
      <c r="D21" s="10"/>
      <c r="E21" s="10"/>
      <c r="F21" s="5">
        <f t="shared" si="2"/>
        <v>0</v>
      </c>
      <c r="G21" s="10"/>
      <c r="H21" s="10"/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9" t="s">
        <v>25</v>
      </c>
      <c r="B22" s="4" t="s">
        <v>21</v>
      </c>
      <c r="C22" s="10">
        <v>13.0</v>
      </c>
      <c r="D22" s="10">
        <v>77.0</v>
      </c>
      <c r="E22" s="10">
        <v>0.0</v>
      </c>
      <c r="F22" s="5">
        <f t="shared" si="2"/>
        <v>90</v>
      </c>
      <c r="G22" s="10">
        <v>42.0</v>
      </c>
      <c r="H22" s="10">
        <v>1.5</v>
      </c>
      <c r="I22" s="11">
        <v>4242.0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9"/>
      <c r="B23" s="4" t="s">
        <v>21</v>
      </c>
      <c r="C23" s="10"/>
      <c r="D23" s="10"/>
      <c r="E23" s="10"/>
      <c r="F23" s="5">
        <f t="shared" si="2"/>
        <v>0</v>
      </c>
      <c r="G23" s="10"/>
      <c r="H23" s="10"/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9"/>
      <c r="B24" s="4" t="s">
        <v>21</v>
      </c>
      <c r="C24" s="10"/>
      <c r="D24" s="10"/>
      <c r="E24" s="10"/>
      <c r="F24" s="5">
        <f t="shared" si="2"/>
        <v>0</v>
      </c>
      <c r="G24" s="10"/>
      <c r="H24" s="10"/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9"/>
      <c r="B25" s="4" t="s">
        <v>21</v>
      </c>
      <c r="C25" s="10"/>
      <c r="D25" s="10"/>
      <c r="E25" s="10"/>
      <c r="F25" s="5">
        <f t="shared" si="2"/>
        <v>0</v>
      </c>
      <c r="G25" s="10"/>
      <c r="H25" s="10"/>
      <c r="I25" s="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9"/>
      <c r="B26" s="2"/>
      <c r="C26" s="10"/>
      <c r="D26" s="10"/>
      <c r="E26" s="10"/>
      <c r="F26" s="2"/>
      <c r="G26" s="10"/>
      <c r="H26" s="10"/>
      <c r="I26" s="1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9"/>
      <c r="B27" s="2"/>
      <c r="C27" s="10"/>
      <c r="D27" s="10"/>
      <c r="E27" s="10"/>
      <c r="F27" s="2"/>
      <c r="G27" s="10"/>
      <c r="H27" s="10"/>
      <c r="I27" s="1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9" t="s">
        <v>26</v>
      </c>
      <c r="B28" s="4" t="s">
        <v>27</v>
      </c>
      <c r="C28" s="10">
        <v>149.0</v>
      </c>
      <c r="D28" s="10">
        <v>0.0</v>
      </c>
      <c r="E28" s="10">
        <v>0.0</v>
      </c>
      <c r="F28" s="5">
        <f t="shared" ref="F28:F35" si="3">C28+D28+E28</f>
        <v>149</v>
      </c>
      <c r="G28" s="10">
        <v>38.0</v>
      </c>
      <c r="H28" s="13">
        <v>0.26180555555555557</v>
      </c>
      <c r="I28" s="11">
        <v>11324.0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9" t="s">
        <v>28</v>
      </c>
      <c r="B29" s="4" t="s">
        <v>27</v>
      </c>
      <c r="C29" s="10">
        <v>86.0</v>
      </c>
      <c r="D29" s="10">
        <v>0.0</v>
      </c>
      <c r="E29" s="10">
        <v>0.0</v>
      </c>
      <c r="F29" s="5">
        <f t="shared" si="3"/>
        <v>86</v>
      </c>
      <c r="G29" s="10">
        <v>39.0</v>
      </c>
      <c r="H29" s="10">
        <v>3.0</v>
      </c>
      <c r="I29" s="11">
        <v>6708.0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9" t="s">
        <v>29</v>
      </c>
      <c r="B30" s="9" t="s">
        <v>27</v>
      </c>
      <c r="C30" s="10">
        <v>113.0</v>
      </c>
      <c r="D30" s="10">
        <v>4.0</v>
      </c>
      <c r="E30" s="10">
        <v>0.0</v>
      </c>
      <c r="F30" s="5">
        <f t="shared" si="3"/>
        <v>117</v>
      </c>
      <c r="G30" s="10">
        <v>29.0</v>
      </c>
      <c r="H30" s="10">
        <v>10.5</v>
      </c>
      <c r="I30" s="11">
        <v>6670.0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9" t="s">
        <v>30</v>
      </c>
      <c r="B31" s="4" t="s">
        <v>27</v>
      </c>
      <c r="C31" s="10">
        <v>0.0</v>
      </c>
      <c r="D31" s="10">
        <v>122.0</v>
      </c>
      <c r="E31" s="10">
        <v>0.0</v>
      </c>
      <c r="F31" s="5">
        <f t="shared" si="3"/>
        <v>122</v>
      </c>
      <c r="G31" s="10">
        <v>39.0</v>
      </c>
      <c r="H31" s="10">
        <v>2.5</v>
      </c>
      <c r="I31" s="11">
        <v>4758.0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9" t="s">
        <v>31</v>
      </c>
      <c r="B32" s="9" t="s">
        <v>27</v>
      </c>
      <c r="C32" s="10">
        <v>70.0</v>
      </c>
      <c r="D32" s="10">
        <v>0.0</v>
      </c>
      <c r="E32" s="10">
        <v>0.0</v>
      </c>
      <c r="F32" s="5">
        <f t="shared" si="3"/>
        <v>70</v>
      </c>
      <c r="G32" s="10">
        <v>28.0</v>
      </c>
      <c r="H32" s="10" t="s">
        <v>15</v>
      </c>
      <c r="I32" s="11">
        <v>3920.0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9" t="s">
        <v>32</v>
      </c>
      <c r="B33" s="4" t="s">
        <v>27</v>
      </c>
      <c r="C33" s="10">
        <v>0.0</v>
      </c>
      <c r="D33" s="10">
        <v>0.0</v>
      </c>
      <c r="E33" s="10">
        <v>42.0</v>
      </c>
      <c r="F33" s="5">
        <f t="shared" si="3"/>
        <v>42</v>
      </c>
      <c r="G33" s="10">
        <v>22.0</v>
      </c>
      <c r="H33" s="10" t="s">
        <v>15</v>
      </c>
      <c r="I33" s="11">
        <v>1848.0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9"/>
      <c r="B34" s="4" t="s">
        <v>27</v>
      </c>
      <c r="C34" s="10"/>
      <c r="D34" s="10"/>
      <c r="E34" s="10"/>
      <c r="F34" s="5">
        <f t="shared" si="3"/>
        <v>0</v>
      </c>
      <c r="G34" s="10"/>
      <c r="H34" s="10"/>
      <c r="I34" s="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9" t="s">
        <v>33</v>
      </c>
      <c r="B35" s="4" t="s">
        <v>27</v>
      </c>
      <c r="C35" s="10">
        <v>0.0</v>
      </c>
      <c r="D35" s="10">
        <v>8.0</v>
      </c>
      <c r="E35" s="10">
        <v>0.0</v>
      </c>
      <c r="F35" s="5">
        <f t="shared" si="3"/>
        <v>8</v>
      </c>
      <c r="G35" s="10">
        <v>7.0</v>
      </c>
      <c r="H35" s="10">
        <v>1.0</v>
      </c>
      <c r="I35" s="11">
        <v>56.0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10"/>
      <c r="E36" s="10"/>
      <c r="F36" s="5">
        <f>SUM(F10:F35)</f>
        <v>4247</v>
      </c>
      <c r="G36" s="10"/>
      <c r="H36" s="10"/>
      <c r="I36" s="1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14" t="s">
        <v>34</v>
      </c>
      <c r="I37" s="15">
        <f>SUM(I7:I35)</f>
        <v>522768</v>
      </c>
      <c r="J37" s="2"/>
      <c r="K37" s="2"/>
      <c r="L37" s="2"/>
      <c r="M37" s="4" t="s">
        <v>35</v>
      </c>
      <c r="N37" s="16">
        <f>I37/K4</f>
        <v>37340.57143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9" t="s">
        <v>36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9" t="s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2" t="s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2" t="s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drawing r:id="rId1"/>
</worksheet>
</file>